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2" yWindow="624" windowWidth="30396" windowHeight="12840"/>
  </bookViews>
  <sheets>
    <sheet name="Документ" sheetId="2" r:id="rId1"/>
  </sheets>
  <definedNames>
    <definedName name="_xlnm._FilterDatabase" localSheetId="0" hidden="1">Документ!$A$5:$B$30</definedName>
    <definedName name="_xlnm.Print_Titles" localSheetId="0">Документ!$5:$6</definedName>
  </definedNames>
  <calcPr calcId="145621" iterate="1"/>
</workbook>
</file>

<file path=xl/calcChain.xml><?xml version="1.0" encoding="utf-8"?>
<calcChain xmlns="http://schemas.openxmlformats.org/spreadsheetml/2006/main">
  <c r="D30" i="2" l="1"/>
  <c r="E30" i="2"/>
  <c r="I9" i="2"/>
  <c r="F9" i="2"/>
  <c r="I8" i="2" l="1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7" i="2"/>
  <c r="C30" i="2"/>
  <c r="I30" i="2" s="1"/>
  <c r="F8" i="2" l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7" i="2"/>
</calcChain>
</file>

<file path=xl/sharedStrings.xml><?xml version="1.0" encoding="utf-8"?>
<sst xmlns="http://schemas.openxmlformats.org/spreadsheetml/2006/main" count="71" uniqueCount="71">
  <si>
    <t>ГП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</si>
  <si>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</si>
  <si>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02</t>
  </si>
  <si>
    <t>11</t>
  </si>
  <si>
    <t>12</t>
  </si>
  <si>
    <t>13</t>
  </si>
  <si>
    <t>14</t>
  </si>
  <si>
    <t>15</t>
  </si>
  <si>
    <t>17</t>
  </si>
  <si>
    <t>22</t>
  </si>
  <si>
    <t>Обеспечение реализации полномочий высшего исполнительного органа государственной власти Брянской области</t>
  </si>
  <si>
    <t>03</t>
  </si>
  <si>
    <t>21</t>
  </si>
  <si>
    <t>Охрана окружающей среды, воспроизводство и использование природных ресурсов Брянской области</t>
  </si>
  <si>
    <t>08</t>
  </si>
  <si>
    <t>32</t>
  </si>
  <si>
    <t>Региональная политика Брянской области</t>
  </si>
  <si>
    <t>Развитие топливно-энергетического комплекса и жилищно-коммунального хозяйства Брянской области</t>
  </si>
  <si>
    <t>Формирование современной городской среды Брянской области</t>
  </si>
  <si>
    <t>Развитие здравоохранения Брянской области</t>
  </si>
  <si>
    <t>16</t>
  </si>
  <si>
    <t>18</t>
  </si>
  <si>
    <t>Развитие культуры и туризма в Брянской области</t>
  </si>
  <si>
    <t>Развитие образования и науки Брянской области</t>
  </si>
  <si>
    <t>Развитие сельского хозяйства и регулирование рынков сельскохозяйственной продукции, сырья и продовольствия Брянской области</t>
  </si>
  <si>
    <t>Управление государственными финансами Брянской области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</si>
  <si>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</si>
  <si>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</si>
  <si>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</si>
  <si>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20</t>
  </si>
  <si>
    <t>Социальная и демографическая политика Брянской области</t>
  </si>
  <si>
    <t>Доступная среда Брянской области</t>
  </si>
  <si>
    <t>Развитие физической культуры и спорта Брянской области</t>
  </si>
  <si>
    <t>25</t>
  </si>
  <si>
    <t>Развитие мировой юстиции Брянской области</t>
  </si>
  <si>
    <t>30</t>
  </si>
  <si>
    <t>Содействие занятости населения, государственное регулирование социально-трудовых отношений и охраны труда в Брянской области</t>
  </si>
  <si>
    <t>Развитие лесного хозяйства Брянской области</t>
  </si>
  <si>
    <t>36</t>
  </si>
  <si>
    <t>Развитие промышленности, транспорта и связи Брянской области</t>
  </si>
  <si>
    <t>37</t>
  </si>
  <si>
    <t>Экономическое развитие, инвестиционная политика и инновационная экономика Брянской области</t>
  </si>
  <si>
    <t>40</t>
  </si>
  <si>
    <t>Непрограммная деятельность</t>
  </si>
  <si>
    <t>70</t>
  </si>
  <si>
    <t>Бюджетные асигнования, утвержденные сводной бюджетной росписью с учетом изменений</t>
  </si>
  <si>
    <t>Процент исполнения к сводной бюджетной росписи с учетом изменений</t>
  </si>
  <si>
    <t xml:space="preserve">Наименование </t>
  </si>
  <si>
    <t>(в рублях)</t>
  </si>
  <si>
    <t>ВСЕГО РАСХОДОВ:</t>
  </si>
  <si>
    <t>Процент исполнения к первоначально утвержденным ассигнованиям</t>
  </si>
  <si>
    <t>Причина отклонения от плана</t>
  </si>
  <si>
    <t>Исполнение принятых решений об использовании ассигнований резервного фонда в соответствии с порядком применения бюджетной классификации подлежит отражению по соответствующим разделам и подразделам классификации расходов, исходя из их отраслевой и ведомственной принадлежности</t>
  </si>
  <si>
    <t>Сведения о фактических расходах на реализацию государственных программ Брянской области в сравнении с первоначально утвержденными                                                                                                                Законом о бюджете значениями на 2020 год</t>
  </si>
  <si>
    <t>Бюджетные асигнования, утвержденные законом о бюджете от 13.12.2019 
№ 113-З
(первоначальным)</t>
  </si>
  <si>
    <t>Кассовое исполнение за 2020 год</t>
  </si>
  <si>
    <t>07</t>
  </si>
  <si>
    <t>Комплексное развитие сельских территорий Брянской области</t>
  </si>
  <si>
    <t>Увеличение бюджетных ассигнований в связи с поступлением средств федерального бюджета на обеспечение деятельности по оказанию коммунальной услуги населению по обращению с твердыми коммунальными отходами и улучшению экологического состояния гидрографической сети</t>
  </si>
  <si>
    <t>Увеличение бюджетных ассигнований в связи с поступлением средств федерального бюджета на мероприятия по решению вопросов местного значения, инициированных органами местного самоуправления муниципальных образований Брянской области, в рамках проекта "Решаем вместе"</t>
  </si>
  <si>
    <t>Дополнительно выделены бюджетные ассигнования на строительство двух новых котельных</t>
  </si>
  <si>
    <t>Увеличение бюджетных ассигнований на мероприятия, направленные на профилактику и устранение последствий распространения коронавирусной инфекции, на осуществление выплат стимулирующего характера за особые условия труда и дополнительную нагрузку медицинским работникам, а также на оснащение (переоснащение)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</t>
  </si>
  <si>
    <t>Рост связан с увеличением расходов по дорожному фонду, в том числе на реализацию национального проекта "Безопасные и качественные автомобильные дороги", а также на финансовое обеспечение дорожной деятельности</t>
  </si>
  <si>
    <t>В 2020 году начато строительство объекта «МБОУ «Навлинская ООШ» корпус № 1». Подрядная организация - ООО «Альянс» г. Орёл, контракт от 28.12.2020 на сумму 103 895,93 тыс. рублей, срок окончания работ – 07.09.2021. В настоящее время на объекте разработан котлован, ведётся устройство фундамента.</t>
  </si>
  <si>
    <t>Увеличение бюджетных ассигнований в связи с поступлением средств федерального бюджета на осуществление ежемесячных выплат на детей в возрасте от трех до семи лет включительно</t>
  </si>
  <si>
    <t>Уменьшение бюджетных ассигнований связано с введением ограничительных мероприятий, связанных с угрозой распространения новой коронавирусной инфекции (COVID-19) в Брянской области</t>
  </si>
  <si>
    <t>Рост связан с увеличением расходов на спортивно-оздоровительные комплексы, спортивные центры, а также на Дворец единоборств в Советском районе города Брянска</t>
  </si>
  <si>
    <t>Уменьшение бюджетных ассигнований на строительство здания для мирового судьи судебного участка № 54 Суземского судебного района Брянской области</t>
  </si>
  <si>
    <t>Увеличение бюджетных ассигнований в связи с поступлением средств федерального бюджета на социальные выплаты безработным гражданам</t>
  </si>
  <si>
    <t>Дополнительно выделены денежные средства на приобретение автобусов малого класса для обслуживания межмуниципальных маршрутов и автобусов для перевозки пассажиров в городском сообщении, а также на оплату работ по выполнению научно-исследовательских работ «Разработка документов транспортного планирования Брянской области и документов транспортного планирования Брянской городской агломерации»</t>
  </si>
  <si>
    <t xml:space="preserve">Увеличение бюджетных ассигнований в связи с поступлением средств федерального бюджета на государственную поддержку малого и среднего предпринимательства в субъектах Российской Федерации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</si>
</sst>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5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5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>
      <alignment horizontal="center" vertical="center" shrinkToFit="1"/>
    </xf>
    <xf numFmtId="0" fontId="1" fillId="0" borderId="3">
      <alignment horizontal="left" vertical="top" wrapText="1"/>
    </xf>
    <xf numFmtId="4" fontId="1" fillId="2" borderId="3">
      <alignment horizontal="right" vertical="top" shrinkToFit="1"/>
    </xf>
    <xf numFmtId="0" fontId="3" fillId="0" borderId="4">
      <alignment horizontal="left"/>
    </xf>
    <xf numFmtId="4" fontId="3" fillId="3" borderId="3">
      <alignment horizontal="right" vertical="top" shrinkToFit="1"/>
    </xf>
    <xf numFmtId="0" fontId="1" fillId="0" borderId="5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3" fillId="0" borderId="3">
      <alignment horizontal="left" vertical="top" wrapText="1"/>
    </xf>
    <xf numFmtId="0" fontId="1" fillId="4" borderId="1">
      <alignment horizontal="center"/>
    </xf>
    <xf numFmtId="4" fontId="1" fillId="0" borderId="3">
      <alignment horizontal="right" vertical="top" shrinkToFit="1"/>
    </xf>
    <xf numFmtId="4" fontId="1" fillId="0" borderId="1">
      <alignment horizontal="right" shrinkToFit="1"/>
    </xf>
  </cellStyleXfs>
  <cellXfs count="33">
    <xf numFmtId="0" fontId="0" fillId="0" borderId="0" xfId="0"/>
    <xf numFmtId="0" fontId="6" fillId="0" borderId="1" xfId="2" applyNumberFormat="1" applyFont="1" applyFill="1" applyProtection="1"/>
    <xf numFmtId="0" fontId="7" fillId="0" borderId="0" xfId="0" applyFont="1" applyFill="1" applyProtection="1">
      <protection locked="0"/>
    </xf>
    <xf numFmtId="0" fontId="6" fillId="0" borderId="1" xfId="5" applyNumberFormat="1" applyFont="1" applyFill="1" applyProtection="1">
      <alignment wrapText="1"/>
    </xf>
    <xf numFmtId="0" fontId="6" fillId="0" borderId="3" xfId="9" quotePrefix="1" applyNumberFormat="1" applyFont="1" applyFill="1" applyProtection="1">
      <alignment horizontal="left" vertical="top" wrapText="1"/>
    </xf>
    <xf numFmtId="4" fontId="6" fillId="0" borderId="3" xfId="10" applyNumberFormat="1" applyFont="1" applyFill="1" applyProtection="1">
      <alignment horizontal="right" vertical="top" shrinkToFit="1"/>
    </xf>
    <xf numFmtId="0" fontId="6" fillId="0" borderId="5" xfId="13" applyNumberFormat="1" applyFont="1" applyFill="1" applyProtection="1"/>
    <xf numFmtId="0" fontId="6" fillId="0" borderId="1" xfId="14" applyNumberFormat="1" applyFont="1" applyFill="1" applyProtection="1">
      <alignment horizontal="left" wrapText="1"/>
    </xf>
    <xf numFmtId="164" fontId="6" fillId="0" borderId="3" xfId="10" applyNumberFormat="1" applyFont="1" applyFill="1" applyProtection="1">
      <alignment horizontal="right" vertical="top" shrinkToFit="1"/>
    </xf>
    <xf numFmtId="4" fontId="5" fillId="0" borderId="3" xfId="10" applyNumberFormat="1" applyFont="1" applyFill="1" applyAlignment="1" applyProtection="1">
      <alignment horizontal="right" vertical="center" shrinkToFit="1"/>
    </xf>
    <xf numFmtId="164" fontId="5" fillId="0" borderId="3" xfId="10" applyNumberFormat="1" applyFont="1" applyFill="1" applyAlignment="1" applyProtection="1">
      <alignment horizontal="right" vertical="center" shrinkToFit="1"/>
    </xf>
    <xf numFmtId="0" fontId="6" fillId="0" borderId="1" xfId="14" applyNumberFormat="1" applyFont="1" applyFill="1" applyProtection="1">
      <alignment horizontal="left" wrapText="1"/>
    </xf>
    <xf numFmtId="0" fontId="6" fillId="5" borderId="3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1" xfId="14" applyNumberFormat="1" applyFont="1" applyFill="1" applyProtection="1">
      <alignment horizontal="left" wrapText="1"/>
    </xf>
    <xf numFmtId="0" fontId="6" fillId="0" borderId="1" xfId="14" applyFont="1" applyFill="1">
      <alignment horizontal="left" wrapText="1"/>
    </xf>
    <xf numFmtId="0" fontId="6" fillId="0" borderId="1" xfId="1" applyNumberFormat="1" applyFont="1" applyFill="1" applyProtection="1">
      <alignment horizontal="left" vertical="top" wrapText="1"/>
    </xf>
    <xf numFmtId="0" fontId="6" fillId="0" borderId="1" xfId="1" applyFont="1" applyFill="1">
      <alignment horizontal="left" vertical="top" wrapText="1"/>
    </xf>
    <xf numFmtId="0" fontId="6" fillId="0" borderId="1" xfId="5" applyNumberFormat="1" applyFont="1" applyFill="1" applyProtection="1">
      <alignment wrapText="1"/>
    </xf>
    <xf numFmtId="0" fontId="6" fillId="0" borderId="1" xfId="5" applyFont="1" applyFill="1">
      <alignment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2" xfId="7" applyNumberFormat="1" applyFont="1" applyFill="1" applyProtection="1">
      <alignment horizontal="center" vertical="center" wrapText="1"/>
    </xf>
    <xf numFmtId="0" fontId="6" fillId="0" borderId="2" xfId="7" applyFont="1" applyFill="1">
      <alignment horizontal="center" vertical="center" wrapText="1"/>
    </xf>
    <xf numFmtId="0" fontId="6" fillId="0" borderId="2" xfId="7" applyNumberFormat="1" applyFont="1" applyFill="1" applyAlignment="1" applyProtection="1">
      <alignment horizontal="center" vertical="center" wrapText="1"/>
    </xf>
    <xf numFmtId="0" fontId="6" fillId="0" borderId="6" xfId="7" applyNumberFormat="1" applyFont="1" applyFill="1" applyBorder="1" applyAlignment="1" applyProtection="1">
      <alignment horizontal="center" vertical="center" wrapText="1"/>
    </xf>
    <xf numFmtId="0" fontId="8" fillId="0" borderId="1" xfId="3" applyNumberFormat="1" applyFont="1" applyFill="1" applyAlignment="1" applyProtection="1">
      <alignment horizontal="center" vertical="center" wrapText="1"/>
    </xf>
    <xf numFmtId="0" fontId="6" fillId="0" borderId="1" xfId="6" applyNumberFormat="1" applyFont="1" applyFill="1" applyBorder="1" applyAlignment="1" applyProtection="1">
      <alignment horizontal="right" vertical="center"/>
    </xf>
    <xf numFmtId="0" fontId="5" fillId="0" borderId="4" xfId="11" applyNumberFormat="1" applyFont="1" applyFill="1" applyAlignment="1" applyProtection="1">
      <alignment horizontal="left" vertical="center"/>
    </xf>
    <xf numFmtId="0" fontId="5" fillId="0" borderId="7" xfId="11" applyNumberFormat="1" applyFont="1" applyFill="1" applyBorder="1" applyAlignment="1" applyProtection="1">
      <alignment horizontal="left" vertical="center"/>
    </xf>
    <xf numFmtId="49" fontId="6" fillId="0" borderId="3" xfId="9" quotePrefix="1" applyNumberFormat="1" applyFont="1" applyFill="1" applyProtection="1">
      <alignment horizontal="left" vertical="top" wrapText="1"/>
    </xf>
  </cellXfs>
  <cellStyles count="25">
    <cellStyle name="br" xfId="17"/>
    <cellStyle name="col" xfId="16"/>
    <cellStyle name="style0" xfId="18"/>
    <cellStyle name="td" xfId="19"/>
    <cellStyle name="tr" xfId="15"/>
    <cellStyle name="xl21" xfId="20"/>
    <cellStyle name="xl22" xfId="7"/>
    <cellStyle name="xl23" xfId="8"/>
    <cellStyle name="xl24" xfId="11"/>
    <cellStyle name="xl25" xfId="13"/>
    <cellStyle name="xl26" xfId="1"/>
    <cellStyle name="xl27" xfId="3"/>
    <cellStyle name="xl28" xfId="4"/>
    <cellStyle name="xl29" xfId="5"/>
    <cellStyle name="xl30" xfId="6"/>
    <cellStyle name="xl31" xfId="12"/>
    <cellStyle name="xl32" xfId="2"/>
    <cellStyle name="xl33" xfId="14"/>
    <cellStyle name="xl34" xfId="9"/>
    <cellStyle name="xl35" xfId="21"/>
    <cellStyle name="xl36" xfId="10"/>
    <cellStyle name="xl37" xfId="22"/>
    <cellStyle name="xl38" xfId="23"/>
    <cellStyle name="xl39" xfId="24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tabSelected="1" view="pageBreakPreview" topLeftCell="A15" zoomScaleNormal="100" zoomScaleSheetLayoutView="100" workbookViewId="0">
      <selection activeCell="I20" sqref="I20"/>
    </sheetView>
  </sheetViews>
  <sheetFormatPr defaultRowHeight="15.6" x14ac:dyDescent="0.3"/>
  <cols>
    <col min="1" max="1" width="52.33203125" style="2" customWidth="1"/>
    <col min="2" max="2" width="4.21875" style="2" customWidth="1"/>
    <col min="3" max="3" width="18.77734375" style="2" customWidth="1"/>
    <col min="4" max="5" width="18.21875" style="2" customWidth="1"/>
    <col min="6" max="6" width="12.109375" style="2" customWidth="1"/>
    <col min="7" max="8" width="0.109375" style="2" hidden="1" customWidth="1"/>
    <col min="9" max="9" width="15.21875" style="2" customWidth="1"/>
    <col min="10" max="10" width="52.6640625" style="2" customWidth="1"/>
    <col min="11" max="16384" width="8.88671875" style="2"/>
  </cols>
  <sheetData>
    <row r="1" spans="1:10" ht="9" customHeight="1" x14ac:dyDescent="0.3">
      <c r="A1" s="18"/>
      <c r="B1" s="19"/>
      <c r="C1" s="19"/>
      <c r="D1" s="19"/>
      <c r="E1" s="19"/>
      <c r="F1" s="19"/>
      <c r="G1" s="1"/>
      <c r="H1" s="1"/>
    </row>
    <row r="2" spans="1:10" ht="43.8" customHeight="1" x14ac:dyDescent="0.3">
      <c r="A2" s="28" t="s">
        <v>53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3" customHeight="1" x14ac:dyDescent="0.3">
      <c r="A3" s="20"/>
      <c r="B3" s="21"/>
      <c r="C3" s="21"/>
      <c r="D3" s="21"/>
      <c r="E3" s="21"/>
      <c r="F3" s="21"/>
      <c r="G3" s="3"/>
      <c r="H3" s="3"/>
    </row>
    <row r="4" spans="1:10" x14ac:dyDescent="0.3">
      <c r="A4" s="29" t="s">
        <v>48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ht="50.4" customHeight="1" x14ac:dyDescent="0.3">
      <c r="A5" s="24" t="s">
        <v>47</v>
      </c>
      <c r="B5" s="24" t="s">
        <v>0</v>
      </c>
      <c r="C5" s="26" t="s">
        <v>54</v>
      </c>
      <c r="D5" s="22" t="s">
        <v>45</v>
      </c>
      <c r="E5" s="22" t="s">
        <v>55</v>
      </c>
      <c r="F5" s="22" t="s">
        <v>46</v>
      </c>
      <c r="G5" s="1"/>
      <c r="H5" s="1"/>
      <c r="I5" s="22" t="s">
        <v>50</v>
      </c>
      <c r="J5" s="22" t="s">
        <v>51</v>
      </c>
    </row>
    <row r="6" spans="1:10" ht="79.8" customHeight="1" x14ac:dyDescent="0.3">
      <c r="A6" s="25"/>
      <c r="B6" s="25"/>
      <c r="C6" s="27"/>
      <c r="D6" s="23"/>
      <c r="E6" s="23"/>
      <c r="F6" s="23"/>
      <c r="G6" s="1"/>
      <c r="H6" s="1"/>
      <c r="I6" s="23"/>
      <c r="J6" s="23"/>
    </row>
    <row r="7" spans="1:10" ht="93.6" x14ac:dyDescent="0.3">
      <c r="A7" s="4" t="s">
        <v>1</v>
      </c>
      <c r="B7" s="4" t="s">
        <v>2</v>
      </c>
      <c r="C7" s="5">
        <v>941403894.55999994</v>
      </c>
      <c r="D7" s="5">
        <v>1134468385.74</v>
      </c>
      <c r="E7" s="5">
        <v>933393930.52999997</v>
      </c>
      <c r="F7" s="8">
        <f>E7/D7*100</f>
        <v>82.275887302153279</v>
      </c>
      <c r="G7" s="1"/>
      <c r="I7" s="8">
        <f>E7/C7*100</f>
        <v>99.149146920223458</v>
      </c>
      <c r="J7" s="12"/>
    </row>
    <row r="8" spans="1:10" ht="46.8" x14ac:dyDescent="0.3">
      <c r="A8" s="4" t="s">
        <v>10</v>
      </c>
      <c r="B8" s="4" t="s">
        <v>11</v>
      </c>
      <c r="C8" s="5">
        <v>602284167</v>
      </c>
      <c r="D8" s="5">
        <v>624552528.38999999</v>
      </c>
      <c r="E8" s="5">
        <v>605472416.57000005</v>
      </c>
      <c r="F8" s="8">
        <f t="shared" ref="F8:F9" si="0">E8/D8*100</f>
        <v>96.944994863893115</v>
      </c>
      <c r="G8" s="1"/>
      <c r="I8" s="8">
        <f t="shared" ref="I8:I30" si="1">E8/C8*100</f>
        <v>100.52935968512683</v>
      </c>
      <c r="J8" s="12"/>
    </row>
    <row r="9" spans="1:10" x14ac:dyDescent="0.3">
      <c r="A9" s="4" t="s">
        <v>57</v>
      </c>
      <c r="B9" s="32" t="s">
        <v>56</v>
      </c>
      <c r="C9" s="5">
        <v>496824258.81999999</v>
      </c>
      <c r="D9" s="5">
        <v>492968662.19</v>
      </c>
      <c r="E9" s="5">
        <v>491958529.66000003</v>
      </c>
      <c r="F9" s="8">
        <f t="shared" si="0"/>
        <v>99.795091938397775</v>
      </c>
      <c r="G9" s="1"/>
      <c r="I9" s="8">
        <f t="shared" si="1"/>
        <v>99.020633740478686</v>
      </c>
      <c r="J9" s="12"/>
    </row>
    <row r="10" spans="1:10" ht="93.6" x14ac:dyDescent="0.3">
      <c r="A10" s="4" t="s">
        <v>13</v>
      </c>
      <c r="B10" s="4" t="s">
        <v>14</v>
      </c>
      <c r="C10" s="5">
        <v>93796832</v>
      </c>
      <c r="D10" s="5">
        <v>148534532</v>
      </c>
      <c r="E10" s="5">
        <v>133936308.23</v>
      </c>
      <c r="F10" s="8">
        <f t="shared" ref="F10" si="2">E10/D10*100</f>
        <v>90.1718317125071</v>
      </c>
      <c r="G10" s="1"/>
      <c r="I10" s="8">
        <f t="shared" si="1"/>
        <v>142.79406390825653</v>
      </c>
      <c r="J10" s="4" t="s">
        <v>58</v>
      </c>
    </row>
    <row r="11" spans="1:10" ht="96.6" customHeight="1" x14ac:dyDescent="0.3">
      <c r="A11" s="4" t="s">
        <v>16</v>
      </c>
      <c r="B11" s="4" t="s">
        <v>3</v>
      </c>
      <c r="C11" s="5">
        <v>342098007</v>
      </c>
      <c r="D11" s="5">
        <v>646587439</v>
      </c>
      <c r="E11" s="5">
        <v>634392786.38</v>
      </c>
      <c r="F11" s="8">
        <f t="shared" ref="F11" si="3">E11/D11*100</f>
        <v>98.113997908951021</v>
      </c>
      <c r="G11" s="1"/>
      <c r="I11" s="8">
        <f t="shared" si="1"/>
        <v>185.44182468154514</v>
      </c>
      <c r="J11" s="4" t="s">
        <v>59</v>
      </c>
    </row>
    <row r="12" spans="1:10" ht="46.8" x14ac:dyDescent="0.3">
      <c r="A12" s="4" t="s">
        <v>17</v>
      </c>
      <c r="B12" s="4" t="s">
        <v>4</v>
      </c>
      <c r="C12" s="5">
        <v>473631443.58999997</v>
      </c>
      <c r="D12" s="5">
        <v>702322680.40999997</v>
      </c>
      <c r="E12" s="5">
        <v>554494253.72000003</v>
      </c>
      <c r="F12" s="8">
        <f t="shared" ref="F12" si="4">E12/D12*100</f>
        <v>78.951494688495444</v>
      </c>
      <c r="G12" s="1"/>
      <c r="I12" s="8">
        <f t="shared" si="1"/>
        <v>117.07293956606459</v>
      </c>
      <c r="J12" s="4" t="s">
        <v>60</v>
      </c>
    </row>
    <row r="13" spans="1:10" ht="33.6" customHeight="1" x14ac:dyDescent="0.3">
      <c r="A13" s="4" t="s">
        <v>18</v>
      </c>
      <c r="B13" s="4" t="s">
        <v>5</v>
      </c>
      <c r="C13" s="5">
        <v>346358690</v>
      </c>
      <c r="D13" s="5">
        <v>346250081.11000001</v>
      </c>
      <c r="E13" s="5">
        <v>346250081.11000001</v>
      </c>
      <c r="F13" s="8">
        <f t="shared" ref="F13:F14" si="5">E13/D13*100</f>
        <v>100</v>
      </c>
      <c r="G13" s="1"/>
      <c r="I13" s="8">
        <f t="shared" si="1"/>
        <v>99.968642654815454</v>
      </c>
      <c r="J13" s="12"/>
    </row>
    <row r="14" spans="1:10" ht="171.6" x14ac:dyDescent="0.3">
      <c r="A14" s="4" t="s">
        <v>19</v>
      </c>
      <c r="B14" s="4" t="s">
        <v>6</v>
      </c>
      <c r="C14" s="5">
        <v>11734207488.18</v>
      </c>
      <c r="D14" s="5">
        <v>15093852655.27</v>
      </c>
      <c r="E14" s="5">
        <v>14962986864.43</v>
      </c>
      <c r="F14" s="8">
        <f t="shared" si="5"/>
        <v>99.132986164441533</v>
      </c>
      <c r="G14" s="1"/>
      <c r="I14" s="8">
        <f t="shared" si="1"/>
        <v>127.51595605840775</v>
      </c>
      <c r="J14" s="13" t="s">
        <v>61</v>
      </c>
    </row>
    <row r="15" spans="1:10" ht="21" customHeight="1" x14ac:dyDescent="0.3">
      <c r="A15" s="4" t="s">
        <v>22</v>
      </c>
      <c r="B15" s="4" t="s">
        <v>7</v>
      </c>
      <c r="C15" s="5">
        <v>936394460</v>
      </c>
      <c r="D15" s="5">
        <v>950220174</v>
      </c>
      <c r="E15" s="5">
        <v>944709756.30999994</v>
      </c>
      <c r="F15" s="8">
        <f t="shared" ref="F15" si="6">E15/D15*100</f>
        <v>99.420090433693517</v>
      </c>
      <c r="G15" s="1"/>
      <c r="I15" s="8">
        <f t="shared" si="1"/>
        <v>100.88801212151553</v>
      </c>
      <c r="J15" s="12"/>
    </row>
    <row r="16" spans="1:10" ht="21" customHeight="1" x14ac:dyDescent="0.3">
      <c r="A16" s="4" t="s">
        <v>23</v>
      </c>
      <c r="B16" s="4" t="s">
        <v>20</v>
      </c>
      <c r="C16" s="5">
        <v>13646331686.719999</v>
      </c>
      <c r="D16" s="5">
        <v>13999851934.030001</v>
      </c>
      <c r="E16" s="5">
        <v>13648744948.389999</v>
      </c>
      <c r="F16" s="8">
        <f t="shared" ref="F16" si="7">E16/D16*100</f>
        <v>97.492066435455996</v>
      </c>
      <c r="G16" s="1"/>
      <c r="I16" s="8">
        <f t="shared" si="1"/>
        <v>100.01768432517547</v>
      </c>
      <c r="J16" s="12"/>
    </row>
    <row r="17" spans="1:10" ht="46.8" x14ac:dyDescent="0.3">
      <c r="A17" s="4" t="s">
        <v>24</v>
      </c>
      <c r="B17" s="4" t="s">
        <v>8</v>
      </c>
      <c r="C17" s="5">
        <v>11374306741.18</v>
      </c>
      <c r="D17" s="5">
        <v>11486317123.059999</v>
      </c>
      <c r="E17" s="5">
        <v>11469857544.57</v>
      </c>
      <c r="F17" s="8">
        <f t="shared" ref="F17" si="8">E17/D17*100</f>
        <v>99.856702733228957</v>
      </c>
      <c r="G17" s="1"/>
      <c r="I17" s="8">
        <f t="shared" si="1"/>
        <v>100.84005826081746</v>
      </c>
      <c r="J17" s="12"/>
    </row>
    <row r="18" spans="1:10" ht="31.2" x14ac:dyDescent="0.3">
      <c r="A18" s="4" t="s">
        <v>25</v>
      </c>
      <c r="B18" s="4" t="s">
        <v>21</v>
      </c>
      <c r="C18" s="5">
        <v>3272065810.23</v>
      </c>
      <c r="D18" s="5">
        <v>3341699476.23</v>
      </c>
      <c r="E18" s="5">
        <v>3294392076.6100001</v>
      </c>
      <c r="F18" s="8">
        <f t="shared" ref="F18" si="9">E18/D18*100</f>
        <v>98.584331117848734</v>
      </c>
      <c r="G18" s="1"/>
      <c r="I18" s="8">
        <f t="shared" si="1"/>
        <v>100.68232938072939</v>
      </c>
      <c r="J18" s="12"/>
    </row>
    <row r="19" spans="1:10" ht="78" x14ac:dyDescent="0.3">
      <c r="A19" s="4" t="s">
        <v>26</v>
      </c>
      <c r="B19" s="4" t="s">
        <v>27</v>
      </c>
      <c r="C19" s="5">
        <v>6012827956.3199997</v>
      </c>
      <c r="D19" s="5">
        <v>7508014331.0600004</v>
      </c>
      <c r="E19" s="5">
        <v>7304519100.9700003</v>
      </c>
      <c r="F19" s="8">
        <f t="shared" ref="F19" si="10">E19/D19*100</f>
        <v>97.289626509526514</v>
      </c>
      <c r="G19" s="1"/>
      <c r="I19" s="8">
        <f t="shared" si="1"/>
        <v>121.48225683544334</v>
      </c>
      <c r="J19" s="4" t="s">
        <v>62</v>
      </c>
    </row>
    <row r="20" spans="1:10" ht="109.2" x14ac:dyDescent="0.3">
      <c r="A20" s="4" t="s">
        <v>28</v>
      </c>
      <c r="B20" s="4" t="s">
        <v>29</v>
      </c>
      <c r="C20" s="5">
        <v>566552282.61000001</v>
      </c>
      <c r="D20" s="5">
        <v>566552282.61000001</v>
      </c>
      <c r="E20" s="5">
        <v>487569768.92000002</v>
      </c>
      <c r="F20" s="8">
        <f t="shared" ref="F20:F21" si="11">E20/D20*100</f>
        <v>86.059095318415729</v>
      </c>
      <c r="G20" s="1"/>
      <c r="I20" s="8">
        <f t="shared" si="1"/>
        <v>86.059095318415729</v>
      </c>
      <c r="J20" s="14" t="s">
        <v>63</v>
      </c>
    </row>
    <row r="21" spans="1:10" ht="62.4" x14ac:dyDescent="0.3">
      <c r="A21" s="4" t="s">
        <v>30</v>
      </c>
      <c r="B21" s="4" t="s">
        <v>12</v>
      </c>
      <c r="C21" s="5">
        <v>11476929419</v>
      </c>
      <c r="D21" s="5">
        <v>13583917815.65</v>
      </c>
      <c r="E21" s="5">
        <v>13021791985.82</v>
      </c>
      <c r="F21" s="8">
        <f t="shared" si="11"/>
        <v>95.861828395469416</v>
      </c>
      <c r="G21" s="1"/>
      <c r="I21" s="8">
        <f t="shared" si="1"/>
        <v>113.46059133432055</v>
      </c>
      <c r="J21" s="4" t="s">
        <v>64</v>
      </c>
    </row>
    <row r="22" spans="1:10" ht="65.400000000000006" customHeight="1" x14ac:dyDescent="0.3">
      <c r="A22" s="4" t="s">
        <v>31</v>
      </c>
      <c r="B22" s="4" t="s">
        <v>9</v>
      </c>
      <c r="C22" s="5">
        <v>30620816.52</v>
      </c>
      <c r="D22" s="5">
        <v>25165512.879999999</v>
      </c>
      <c r="E22" s="5">
        <v>25091758.539999999</v>
      </c>
      <c r="F22" s="8">
        <f t="shared" ref="F22" si="12">E22/D22*100</f>
        <v>99.706922960991534</v>
      </c>
      <c r="G22" s="1"/>
      <c r="I22" s="8">
        <f t="shared" si="1"/>
        <v>81.943466542152152</v>
      </c>
      <c r="J22" s="4" t="s">
        <v>65</v>
      </c>
    </row>
    <row r="23" spans="1:10" ht="62.4" x14ac:dyDescent="0.3">
      <c r="A23" s="4" t="s">
        <v>32</v>
      </c>
      <c r="B23" s="4" t="s">
        <v>33</v>
      </c>
      <c r="C23" s="5">
        <v>1643361717</v>
      </c>
      <c r="D23" s="5">
        <v>2834876422.8499999</v>
      </c>
      <c r="E23" s="5">
        <v>2573963182.3000002</v>
      </c>
      <c r="F23" s="8">
        <f t="shared" ref="F23" si="13">E23/D23*100</f>
        <v>90.796309904482726</v>
      </c>
      <c r="G23" s="1"/>
      <c r="I23" s="8">
        <f t="shared" si="1"/>
        <v>156.62791433396887</v>
      </c>
      <c r="J23" s="14" t="s">
        <v>66</v>
      </c>
    </row>
    <row r="24" spans="1:10" ht="62.4" x14ac:dyDescent="0.3">
      <c r="A24" s="4" t="s">
        <v>34</v>
      </c>
      <c r="B24" s="4" t="s">
        <v>35</v>
      </c>
      <c r="C24" s="5">
        <v>277127608</v>
      </c>
      <c r="D24" s="5">
        <v>264835305.24000001</v>
      </c>
      <c r="E24" s="5">
        <v>258843183.63999999</v>
      </c>
      <c r="F24" s="8">
        <f t="shared" ref="F24" si="14">E24/D24*100</f>
        <v>97.737415865090256</v>
      </c>
      <c r="G24" s="1"/>
      <c r="I24" s="8">
        <f t="shared" si="1"/>
        <v>93.402164262176285</v>
      </c>
      <c r="J24" s="14" t="s">
        <v>67</v>
      </c>
    </row>
    <row r="25" spans="1:10" ht="46.8" x14ac:dyDescent="0.3">
      <c r="A25" s="4" t="s">
        <v>36</v>
      </c>
      <c r="B25" s="4" t="s">
        <v>15</v>
      </c>
      <c r="C25" s="5">
        <v>720208631</v>
      </c>
      <c r="D25" s="5">
        <v>1574438254.3099999</v>
      </c>
      <c r="E25" s="5">
        <v>1572752589.53</v>
      </c>
      <c r="F25" s="8">
        <f t="shared" ref="F25" si="15">E25/D25*100</f>
        <v>99.892935478708964</v>
      </c>
      <c r="G25" s="1"/>
      <c r="I25" s="8">
        <f t="shared" si="1"/>
        <v>218.37458228544889</v>
      </c>
      <c r="J25" s="14" t="s">
        <v>68</v>
      </c>
    </row>
    <row r="26" spans="1:10" ht="21" customHeight="1" x14ac:dyDescent="0.3">
      <c r="A26" s="4" t="s">
        <v>37</v>
      </c>
      <c r="B26" s="4" t="s">
        <v>38</v>
      </c>
      <c r="C26" s="5">
        <v>537089694</v>
      </c>
      <c r="D26" s="5">
        <v>537481885</v>
      </c>
      <c r="E26" s="5">
        <v>536635511.83999997</v>
      </c>
      <c r="F26" s="8">
        <f t="shared" ref="F26" si="16">E26/D26*100</f>
        <v>99.842529918938567</v>
      </c>
      <c r="G26" s="1"/>
      <c r="I26" s="8">
        <f t="shared" si="1"/>
        <v>99.915436441050005</v>
      </c>
      <c r="J26" s="12"/>
    </row>
    <row r="27" spans="1:10" ht="140.4" x14ac:dyDescent="0.3">
      <c r="A27" s="4" t="s">
        <v>39</v>
      </c>
      <c r="B27" s="4" t="s">
        <v>40</v>
      </c>
      <c r="C27" s="5">
        <v>564709747</v>
      </c>
      <c r="D27" s="5">
        <v>691538538.37</v>
      </c>
      <c r="E27" s="5">
        <v>651394239.64999998</v>
      </c>
      <c r="F27" s="8">
        <f t="shared" ref="F27" si="17">E27/D27*100</f>
        <v>94.194929639840069</v>
      </c>
      <c r="G27" s="1"/>
      <c r="I27" s="8">
        <f t="shared" si="1"/>
        <v>115.35027385493312</v>
      </c>
      <c r="J27" s="4" t="s">
        <v>69</v>
      </c>
    </row>
    <row r="28" spans="1:10" ht="78" x14ac:dyDescent="0.3">
      <c r="A28" s="4" t="s">
        <v>41</v>
      </c>
      <c r="B28" s="4" t="s">
        <v>42</v>
      </c>
      <c r="C28" s="5">
        <v>557698410.15999997</v>
      </c>
      <c r="D28" s="5">
        <v>658339685.27999997</v>
      </c>
      <c r="E28" s="5">
        <v>653478925.53999996</v>
      </c>
      <c r="F28" s="8">
        <f t="shared" ref="F28" si="18">E28/D28*100</f>
        <v>99.261663872210178</v>
      </c>
      <c r="G28" s="1"/>
      <c r="I28" s="8">
        <f t="shared" si="1"/>
        <v>117.17424931380407</v>
      </c>
      <c r="J28" s="4" t="s">
        <v>70</v>
      </c>
    </row>
    <row r="29" spans="1:10" ht="93.6" x14ac:dyDescent="0.3">
      <c r="A29" s="4" t="s">
        <v>43</v>
      </c>
      <c r="B29" s="4" t="s">
        <v>44</v>
      </c>
      <c r="C29" s="5">
        <v>954554226.23000002</v>
      </c>
      <c r="D29" s="5">
        <v>1834468834.26</v>
      </c>
      <c r="E29" s="5">
        <v>786981563.07000005</v>
      </c>
      <c r="F29" s="8">
        <f t="shared" ref="F29" si="19">E29/D29*100</f>
        <v>42.899696542811959</v>
      </c>
      <c r="G29" s="1"/>
      <c r="I29" s="8">
        <f t="shared" si="1"/>
        <v>82.4449299416099</v>
      </c>
      <c r="J29" s="15" t="s">
        <v>52</v>
      </c>
    </row>
    <row r="30" spans="1:10" ht="17.399999999999999" customHeight="1" x14ac:dyDescent="0.3">
      <c r="A30" s="30" t="s">
        <v>49</v>
      </c>
      <c r="B30" s="31"/>
      <c r="C30" s="9">
        <f>SUM(C7:C29)</f>
        <v>67601383987.12001</v>
      </c>
      <c r="D30" s="9">
        <f t="shared" ref="D30:E30" si="20">SUM(D7:D29)</f>
        <v>79047254538.940002</v>
      </c>
      <c r="E30" s="9">
        <f t="shared" si="20"/>
        <v>75893611306.329987</v>
      </c>
      <c r="F30" s="10">
        <f t="shared" ref="F30" si="21">E30/D30*100</f>
        <v>96.010432935331764</v>
      </c>
      <c r="G30" s="1"/>
      <c r="H30" s="1"/>
      <c r="I30" s="10">
        <f t="shared" si="1"/>
        <v>112.26635732900066</v>
      </c>
      <c r="J30" s="4"/>
    </row>
    <row r="31" spans="1:10" ht="12.75" customHeight="1" x14ac:dyDescent="0.3">
      <c r="A31" s="6"/>
      <c r="B31" s="6"/>
      <c r="C31" s="6"/>
      <c r="D31" s="6"/>
      <c r="E31" s="6"/>
      <c r="F31" s="6"/>
      <c r="G31" s="1"/>
      <c r="H31" s="1"/>
    </row>
    <row r="32" spans="1:10" ht="12.75" customHeight="1" x14ac:dyDescent="0.3">
      <c r="A32" s="16"/>
      <c r="B32" s="16"/>
      <c r="C32" s="11"/>
      <c r="D32" s="17"/>
      <c r="E32" s="17"/>
      <c r="F32" s="17"/>
      <c r="G32" s="17"/>
      <c r="H32" s="7"/>
    </row>
  </sheetData>
  <autoFilter ref="A5:B30"/>
  <mergeCells count="15">
    <mergeCell ref="I5:I6"/>
    <mergeCell ref="J5:J6"/>
    <mergeCell ref="A2:J2"/>
    <mergeCell ref="A4:J4"/>
    <mergeCell ref="A30:B30"/>
    <mergeCell ref="F5:F6"/>
    <mergeCell ref="E5:E6"/>
    <mergeCell ref="A32:B32"/>
    <mergeCell ref="D32:G32"/>
    <mergeCell ref="A1:F1"/>
    <mergeCell ref="A3:F3"/>
    <mergeCell ref="D5:D6"/>
    <mergeCell ref="A5:A6"/>
    <mergeCell ref="B5:B6"/>
    <mergeCell ref="C5:C6"/>
  </mergeCells>
  <pageMargins left="0.35433070866141736" right="0.35433070866141736" top="0.35433070866141736" bottom="0.23622047244094491" header="0.15748031496062992" footer="0.31496062992125984"/>
  <pageSetup paperSize="9" scale="73" fitToHeight="0" orientation="landscape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19&lt;/string&gt;&#10;    &lt;string&gt;31.12.2019&lt;/string&gt;&#10;  &lt;/DateInfo&gt;&#10;  &lt;Code&gt;558B2E544A52482695F2F365FA734D&lt;/Code&gt;&#10;  &lt;ObjectCode&gt;SQUERY_GENERATOR1&lt;/ObjectCode&gt;&#10;  &lt;DocName&gt;Исполнение расходов областного бюджета целевым статьям (копия от 18.07.2014 11_16_22)&lt;/DocName&gt;&#10;  &lt;VariantName&gt;Исполнение расходов областного бюджета целевым статьям (копия от 18.07.2014 11:16:22)&lt;/VariantName&gt;&#10;  &lt;VariantLink&gt;304650935&lt;/VariantLink&gt;&#10;  &lt;SvodReportLink xsi:nil=&quot;true&quot; /&gt;&#10;  &lt;ReportLink&gt;36596271&lt;/ReportLink&gt;&#10;  &lt;Note&gt;01.01.2019 - 31.12.2019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2D8F5C6-34DE-4227-B356-3756E16DF7C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</dc:creator>
  <cp:lastModifiedBy>Давыдова</cp:lastModifiedBy>
  <cp:lastPrinted>2020-04-24T07:59:56Z</cp:lastPrinted>
  <dcterms:created xsi:type="dcterms:W3CDTF">2020-02-04T07:15:21Z</dcterms:created>
  <dcterms:modified xsi:type="dcterms:W3CDTF">2021-04-20T08:41:22Z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Исполнение расходов областного бюджета целевым статьям (копия от 18.07.2014 11_16_22)</vt:lpwstr>
  </property>
  <property fmtid="{D5CDD505-2E9C-101B-9397-08002B2CF9AE}" pid="3" name="Версия клиента">
    <vt:lpwstr>19.2.30.11270</vt:lpwstr>
  </property>
  <property fmtid="{D5CDD505-2E9C-101B-9397-08002B2CF9AE}" pid="4" name="Версия базы">
    <vt:lpwstr>19.2.2804.1236750739</vt:lpwstr>
  </property>
  <property fmtid="{D5CDD505-2E9C-101B-9397-08002B2CF9AE}" pid="5" name="Тип сервера">
    <vt:lpwstr>MSSQL</vt:lpwstr>
  </property>
  <property fmtid="{D5CDD505-2E9C-101B-9397-08002B2CF9AE}" pid="6" name="Сервер">
    <vt:lpwstr>sqlbudgcluster</vt:lpwstr>
  </property>
  <property fmtid="{D5CDD505-2E9C-101B-9397-08002B2CF9AE}" pid="7" name="База">
    <vt:lpwstr>bud_ks_2019</vt:lpwstr>
  </property>
  <property fmtid="{D5CDD505-2E9C-101B-9397-08002B2CF9AE}" pid="8" name="Пользователь">
    <vt:lpwstr>budg_davidova</vt:lpwstr>
  </property>
  <property fmtid="{D5CDD505-2E9C-101B-9397-08002B2CF9AE}" pid="9" name="Шаблон">
    <vt:lpwstr>SQR_GENERATOR2016.XLT</vt:lpwstr>
  </property>
  <property fmtid="{D5CDD505-2E9C-101B-9397-08002B2CF9AE}" pid="10" name="Имя варианта">
    <vt:lpwstr>Исполнение расходов областного бюджета целевым статьям (копия от 18.07.2014 11:16:22)</vt:lpwstr>
  </property>
  <property fmtid="{D5CDD505-2E9C-101B-9397-08002B2CF9AE}" pid="11" name="Код отчета">
    <vt:lpwstr>558B2E544A52482695F2F365FA734D</vt:lpwstr>
  </property>
  <property fmtid="{D5CDD505-2E9C-101B-9397-08002B2CF9AE}" pid="12" name="Локальная база">
    <vt:lpwstr>не используется</vt:lpwstr>
  </property>
</Properties>
</file>